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0" windowWidth="23595" windowHeight="12015"/>
  </bookViews>
  <sheets>
    <sheet name="FloodProfileSplits12072010" sheetId="1" r:id="rId1"/>
  </sheets>
  <definedNames>
    <definedName name="_xlnm.Database">FloodProfileSplits12072010!$A$4:$D$81</definedName>
    <definedName name="_xlnm.Print_Area" localSheetId="0">FloodProfileSplits12072010!$A$1:$H$82</definedName>
    <definedName name="_xlnm.Print_Titles" localSheetId="0">FloodProfileSplits12072010!$1:$4</definedName>
  </definedNames>
  <calcPr calcId="125725"/>
</workbook>
</file>

<file path=xl/calcChain.xml><?xml version="1.0" encoding="utf-8"?>
<calcChain xmlns="http://schemas.openxmlformats.org/spreadsheetml/2006/main">
  <c r="E6" i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F81"/>
  <c r="F80" s="1"/>
  <c r="F79" s="1"/>
  <c r="F78" s="1"/>
  <c r="F77" s="1"/>
  <c r="F76" s="1"/>
  <c r="F75" s="1"/>
  <c r="F74" s="1"/>
  <c r="F73" s="1"/>
  <c r="F72" s="1"/>
  <c r="F71" s="1"/>
  <c r="F70" s="1"/>
  <c r="F69" s="1"/>
  <c r="F68" s="1"/>
  <c r="F67" s="1"/>
  <c r="F66" s="1"/>
  <c r="F65" s="1"/>
  <c r="F64" s="1"/>
  <c r="F63" s="1"/>
  <c r="F62" s="1"/>
  <c r="F61" s="1"/>
  <c r="F60" s="1"/>
  <c r="F59" s="1"/>
  <c r="F58" s="1"/>
  <c r="F57" s="1"/>
  <c r="F56" s="1"/>
  <c r="F55" s="1"/>
  <c r="F54" s="1"/>
  <c r="F53" s="1"/>
  <c r="F52" s="1"/>
  <c r="F51" s="1"/>
  <c r="F50" s="1"/>
  <c r="F49" s="1"/>
  <c r="F48" s="1"/>
  <c r="F47" s="1"/>
  <c r="F46" s="1"/>
  <c r="F45" s="1"/>
  <c r="F44" s="1"/>
  <c r="F43" s="1"/>
  <c r="F42" s="1"/>
  <c r="F41" s="1"/>
  <c r="F40" s="1"/>
  <c r="F39" s="1"/>
  <c r="F38" s="1"/>
  <c r="F37" s="1"/>
  <c r="F36" s="1"/>
  <c r="F35" s="1"/>
  <c r="F34" s="1"/>
  <c r="F33" s="1"/>
  <c r="F32" s="1"/>
  <c r="F31" s="1"/>
  <c r="F30" s="1"/>
  <c r="F29" s="1"/>
  <c r="F28" s="1"/>
  <c r="F27" s="1"/>
  <c r="F26" s="1"/>
  <c r="F25" s="1"/>
  <c r="F24" s="1"/>
  <c r="F23" s="1"/>
  <c r="F22" s="1"/>
  <c r="F21" s="1"/>
  <c r="F20" s="1"/>
  <c r="F19" s="1"/>
  <c r="F18" s="1"/>
  <c r="F17" s="1"/>
  <c r="F16" s="1"/>
  <c r="F15" s="1"/>
  <c r="F14" s="1"/>
  <c r="F13" s="1"/>
  <c r="F12" s="1"/>
  <c r="F11" s="1"/>
  <c r="F10" s="1"/>
  <c r="F9" s="1"/>
  <c r="F8" s="1"/>
  <c r="F7" s="1"/>
  <c r="F6" s="1"/>
  <c r="F5" s="1"/>
</calcChain>
</file>

<file path=xl/sharedStrings.xml><?xml version="1.0" encoding="utf-8"?>
<sst xmlns="http://schemas.openxmlformats.org/spreadsheetml/2006/main" count="321" uniqueCount="21">
  <si>
    <t>RiverCode</t>
  </si>
  <si>
    <t>ReachCode</t>
  </si>
  <si>
    <t>Shape_Leng</t>
  </si>
  <si>
    <t>VerdeRiver</t>
  </si>
  <si>
    <t>End</t>
  </si>
  <si>
    <t>Limit of Detailed Study - Upstream End</t>
  </si>
  <si>
    <t>Limit of Detailed Study - Downstream End</t>
  </si>
  <si>
    <t>Prescott National Forest</t>
  </si>
  <si>
    <t>Coconino National Forest</t>
  </si>
  <si>
    <t>Yavapai County</t>
  </si>
  <si>
    <t>Town of Camp Verde</t>
  </si>
  <si>
    <t>Label Placement Station</t>
  </si>
  <si>
    <t>Camp Verde Indian Reservation</t>
  </si>
  <si>
    <t>Arizona State Land Trust</t>
  </si>
  <si>
    <t>City of Cottonwood</t>
  </si>
  <si>
    <t>Town of Clarkdale</t>
  </si>
  <si>
    <t>Labels:  Downstream Name</t>
  </si>
  <si>
    <t>Upstream Name</t>
  </si>
  <si>
    <t>OLD_PART</t>
  </si>
  <si>
    <t>FINAL PARTS</t>
  </si>
  <si>
    <t>Verde River Flood Hazard Assessment - Profile Labels  12072010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</si>
</sst>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33" borderId="10" xfId="0" applyFill="1" applyBorder="1"/>
    <xf numFmtId="1" fontId="0" fillId="0" borderId="14" xfId="0" applyNumberFormat="1" applyBorder="1" applyAlignment="1">
      <alignment horizontal="center"/>
    </xf>
    <xf numFmtId="0" fontId="0" fillId="0" borderId="15" xfId="0" applyBorder="1"/>
    <xf numFmtId="0" fontId="0" fillId="33" borderId="15" xfId="0" applyFill="1" applyBorder="1"/>
    <xf numFmtId="0" fontId="0" fillId="0" borderId="17" xfId="0" applyBorder="1"/>
    <xf numFmtId="0" fontId="0" fillId="0" borderId="18" xfId="0" applyBorder="1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34" borderId="11" xfId="0" applyNumberFormat="1" applyFill="1" applyBorder="1" applyAlignment="1">
      <alignment horizontal="center"/>
    </xf>
    <xf numFmtId="0" fontId="0" fillId="34" borderId="12" xfId="0" applyFill="1" applyBorder="1"/>
    <xf numFmtId="0" fontId="0" fillId="34" borderId="13" xfId="0" applyFill="1" applyBorder="1"/>
    <xf numFmtId="2" fontId="0" fillId="0" borderId="19" xfId="0" applyNumberFormat="1" applyBorder="1" applyAlignment="1">
      <alignment horizontal="center"/>
    </xf>
    <xf numFmtId="2" fontId="0" fillId="33" borderId="19" xfId="0" applyNumberFormat="1" applyFill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1" fontId="0" fillId="34" borderId="12" xfId="0" applyNumberFormat="1" applyFill="1" applyBorder="1" applyAlignment="1">
      <alignment horizontal="center"/>
    </xf>
    <xf numFmtId="2" fontId="0" fillId="34" borderId="12" xfId="0" applyNumberFormat="1" applyFill="1" applyBorder="1" applyAlignment="1">
      <alignment horizontal="center"/>
    </xf>
    <xf numFmtId="1" fontId="0" fillId="34" borderId="13" xfId="0" applyNumberFormat="1" applyFill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3"/>
  <sheetViews>
    <sheetView tabSelected="1" view="pageBreakPreview" zoomScale="60" zoomScaleNormal="100" workbookViewId="0">
      <selection activeCell="O14" sqref="O14"/>
    </sheetView>
  </sheetViews>
  <sheetFormatPr defaultRowHeight="15"/>
  <cols>
    <col min="1" max="1" width="41.28515625" style="9" customWidth="1"/>
    <col min="2" max="2" width="21.28515625" style="9" customWidth="1"/>
    <col min="3" max="3" width="15.7109375" style="10" customWidth="1"/>
    <col min="4" max="4" width="15.5703125" style="9" hidden="1" customWidth="1"/>
    <col min="5" max="5" width="19.5703125" style="9" customWidth="1"/>
    <col min="6" max="6" width="26" style="1" customWidth="1"/>
    <col min="7" max="8" width="29.42578125" bestFit="1" customWidth="1"/>
  </cols>
  <sheetData>
    <row r="1" spans="1:8">
      <c r="A1" s="9" t="s">
        <v>20</v>
      </c>
    </row>
    <row r="2" spans="1:8">
      <c r="A2" s="9" t="s">
        <v>5</v>
      </c>
    </row>
    <row r="3" spans="1:8" ht="15.75" thickBot="1"/>
    <row r="4" spans="1:8">
      <c r="A4" s="11" t="s">
        <v>0</v>
      </c>
      <c r="B4" s="20" t="s">
        <v>1</v>
      </c>
      <c r="C4" s="21" t="s">
        <v>2</v>
      </c>
      <c r="D4" s="20" t="s">
        <v>18</v>
      </c>
      <c r="E4" s="22" t="s">
        <v>19</v>
      </c>
      <c r="F4" s="11" t="s">
        <v>11</v>
      </c>
      <c r="G4" s="12" t="s">
        <v>16</v>
      </c>
      <c r="H4" s="13" t="s">
        <v>17</v>
      </c>
    </row>
    <row r="5" spans="1:8">
      <c r="A5" s="4" t="s">
        <v>3</v>
      </c>
      <c r="B5" s="17" t="s">
        <v>3</v>
      </c>
      <c r="C5" s="18">
        <v>6984.53</v>
      </c>
      <c r="D5" s="17">
        <v>0</v>
      </c>
      <c r="E5" s="23">
        <v>1</v>
      </c>
      <c r="F5" s="14">
        <f t="shared" ref="F5:F9" si="0">F6+C5</f>
        <v>216105.68235211429</v>
      </c>
      <c r="G5" s="2" t="s">
        <v>9</v>
      </c>
      <c r="H5" s="5" t="s">
        <v>9</v>
      </c>
    </row>
    <row r="6" spans="1:8">
      <c r="A6" s="4" t="s">
        <v>3</v>
      </c>
      <c r="B6" s="17" t="s">
        <v>3</v>
      </c>
      <c r="C6" s="18">
        <v>1062.23</v>
      </c>
      <c r="D6" s="17">
        <v>0</v>
      </c>
      <c r="E6" s="23">
        <f>E5+1</f>
        <v>2</v>
      </c>
      <c r="F6" s="14">
        <f t="shared" si="0"/>
        <v>209121.1523521143</v>
      </c>
      <c r="G6" s="2" t="s">
        <v>15</v>
      </c>
      <c r="H6" s="5" t="s">
        <v>9</v>
      </c>
    </row>
    <row r="7" spans="1:8">
      <c r="A7" s="4" t="s">
        <v>3</v>
      </c>
      <c r="B7" s="17" t="s">
        <v>3</v>
      </c>
      <c r="C7" s="18">
        <v>1211.32</v>
      </c>
      <c r="D7" s="17">
        <v>0</v>
      </c>
      <c r="E7" s="23">
        <f t="shared" ref="E7:E72" si="1">E6+1</f>
        <v>3</v>
      </c>
      <c r="F7" s="14">
        <f t="shared" si="0"/>
        <v>208058.92235211428</v>
      </c>
      <c r="G7" s="2" t="s">
        <v>9</v>
      </c>
      <c r="H7" s="5" t="s">
        <v>15</v>
      </c>
    </row>
    <row r="8" spans="1:8">
      <c r="A8" s="4" t="s">
        <v>3</v>
      </c>
      <c r="B8" s="17" t="s">
        <v>3</v>
      </c>
      <c r="C8" s="18">
        <v>12282.4</v>
      </c>
      <c r="D8" s="17">
        <v>0</v>
      </c>
      <c r="E8" s="23">
        <f t="shared" si="1"/>
        <v>4</v>
      </c>
      <c r="F8" s="14">
        <f t="shared" si="0"/>
        <v>206847.60235211428</v>
      </c>
      <c r="G8" s="2" t="s">
        <v>15</v>
      </c>
      <c r="H8" s="5" t="s">
        <v>9</v>
      </c>
    </row>
    <row r="9" spans="1:8">
      <c r="A9" s="4" t="s">
        <v>3</v>
      </c>
      <c r="B9" s="17" t="s">
        <v>3</v>
      </c>
      <c r="C9" s="18">
        <v>1586.87</v>
      </c>
      <c r="D9" s="17">
        <v>0</v>
      </c>
      <c r="E9" s="23">
        <f t="shared" si="1"/>
        <v>5</v>
      </c>
      <c r="F9" s="14">
        <f t="shared" si="0"/>
        <v>194565.20235211428</v>
      </c>
      <c r="G9" s="2" t="s">
        <v>9</v>
      </c>
      <c r="H9" s="5" t="s">
        <v>15</v>
      </c>
    </row>
    <row r="10" spans="1:8">
      <c r="A10" s="4" t="s">
        <v>3</v>
      </c>
      <c r="B10" s="17" t="s">
        <v>3</v>
      </c>
      <c r="C10" s="19">
        <v>15364</v>
      </c>
      <c r="D10" s="17">
        <v>1</v>
      </c>
      <c r="E10" s="23">
        <f t="shared" si="1"/>
        <v>6</v>
      </c>
      <c r="F10" s="14">
        <f t="shared" ref="F10:F72" si="2">F11+C10</f>
        <v>192978.33235211429</v>
      </c>
      <c r="G10" s="2" t="s">
        <v>14</v>
      </c>
      <c r="H10" s="5" t="s">
        <v>9</v>
      </c>
    </row>
    <row r="11" spans="1:8">
      <c r="A11" s="4" t="s">
        <v>3</v>
      </c>
      <c r="B11" s="17" t="s">
        <v>3</v>
      </c>
      <c r="C11" s="18">
        <v>976.591585721</v>
      </c>
      <c r="D11" s="17">
        <v>2</v>
      </c>
      <c r="E11" s="23">
        <f t="shared" si="1"/>
        <v>7</v>
      </c>
      <c r="F11" s="14">
        <f t="shared" si="2"/>
        <v>177614.33235211429</v>
      </c>
      <c r="G11" s="2" t="s">
        <v>8</v>
      </c>
      <c r="H11" s="5" t="s">
        <v>14</v>
      </c>
    </row>
    <row r="12" spans="1:8">
      <c r="A12" s="4" t="s">
        <v>3</v>
      </c>
      <c r="B12" s="17" t="s">
        <v>3</v>
      </c>
      <c r="C12" s="18">
        <v>1462.26362036</v>
      </c>
      <c r="D12" s="17">
        <v>3</v>
      </c>
      <c r="E12" s="23">
        <f t="shared" si="1"/>
        <v>8</v>
      </c>
      <c r="F12" s="14">
        <f t="shared" si="2"/>
        <v>176637.74076639328</v>
      </c>
      <c r="G12" s="2" t="s">
        <v>14</v>
      </c>
      <c r="H12" s="5" t="s">
        <v>8</v>
      </c>
    </row>
    <row r="13" spans="1:8">
      <c r="A13" s="4" t="s">
        <v>3</v>
      </c>
      <c r="B13" s="17" t="s">
        <v>3</v>
      </c>
      <c r="C13" s="18">
        <v>63.296595127300002</v>
      </c>
      <c r="D13" s="17">
        <v>4</v>
      </c>
      <c r="E13" s="23">
        <f t="shared" si="1"/>
        <v>9</v>
      </c>
      <c r="F13" s="14">
        <f t="shared" si="2"/>
        <v>175175.47714603328</v>
      </c>
      <c r="G13" s="2" t="s">
        <v>8</v>
      </c>
      <c r="H13" s="5" t="s">
        <v>14</v>
      </c>
    </row>
    <row r="14" spans="1:8">
      <c r="A14" s="4" t="s">
        <v>3</v>
      </c>
      <c r="B14" s="17" t="s">
        <v>3</v>
      </c>
      <c r="C14" s="18">
        <v>19819.6358009</v>
      </c>
      <c r="D14" s="17">
        <v>5</v>
      </c>
      <c r="E14" s="23">
        <f t="shared" si="1"/>
        <v>10</v>
      </c>
      <c r="F14" s="14">
        <f t="shared" si="2"/>
        <v>175112.18055090599</v>
      </c>
      <c r="G14" s="2" t="s">
        <v>14</v>
      </c>
      <c r="H14" s="5" t="s">
        <v>8</v>
      </c>
    </row>
    <row r="15" spans="1:8">
      <c r="A15" s="4" t="s">
        <v>3</v>
      </c>
      <c r="B15" s="17" t="s">
        <v>3</v>
      </c>
      <c r="C15" s="18">
        <v>780.95105685800002</v>
      </c>
      <c r="D15" s="17">
        <v>6</v>
      </c>
      <c r="E15" s="23">
        <f t="shared" si="1"/>
        <v>11</v>
      </c>
      <c r="F15" s="14">
        <f t="shared" si="2"/>
        <v>155292.544750006</v>
      </c>
      <c r="G15" s="2" t="s">
        <v>7</v>
      </c>
      <c r="H15" s="5" t="s">
        <v>14</v>
      </c>
    </row>
    <row r="16" spans="1:8">
      <c r="A16" s="4" t="s">
        <v>3</v>
      </c>
      <c r="B16" s="17" t="s">
        <v>3</v>
      </c>
      <c r="C16" s="18">
        <v>134.55431031699999</v>
      </c>
      <c r="D16" s="17">
        <v>7</v>
      </c>
      <c r="E16" s="23">
        <f t="shared" si="1"/>
        <v>12</v>
      </c>
      <c r="F16" s="14">
        <f t="shared" si="2"/>
        <v>154511.593693148</v>
      </c>
      <c r="G16" s="2" t="s">
        <v>8</v>
      </c>
      <c r="H16" s="5" t="s">
        <v>7</v>
      </c>
    </row>
    <row r="17" spans="1:8">
      <c r="A17" s="4" t="s">
        <v>3</v>
      </c>
      <c r="B17" s="17" t="s">
        <v>3</v>
      </c>
      <c r="C17" s="18">
        <v>7377.7804588700001</v>
      </c>
      <c r="D17" s="17">
        <v>8</v>
      </c>
      <c r="E17" s="23">
        <f t="shared" si="1"/>
        <v>13</v>
      </c>
      <c r="F17" s="14">
        <f t="shared" si="2"/>
        <v>154377.03938283099</v>
      </c>
      <c r="G17" s="2" t="s">
        <v>13</v>
      </c>
      <c r="H17" s="5" t="s">
        <v>8</v>
      </c>
    </row>
    <row r="18" spans="1:8">
      <c r="A18" s="4" t="s">
        <v>3</v>
      </c>
      <c r="B18" s="17" t="s">
        <v>3</v>
      </c>
      <c r="C18" s="18">
        <v>17.7821620966</v>
      </c>
      <c r="D18" s="17">
        <v>9</v>
      </c>
      <c r="E18" s="23">
        <f t="shared" si="1"/>
        <v>14</v>
      </c>
      <c r="F18" s="14">
        <f t="shared" si="2"/>
        <v>146999.258923961</v>
      </c>
      <c r="G18" s="2" t="s">
        <v>7</v>
      </c>
      <c r="H18" s="5" t="s">
        <v>13</v>
      </c>
    </row>
    <row r="19" spans="1:8">
      <c r="A19" s="4" t="s">
        <v>3</v>
      </c>
      <c r="B19" s="17" t="s">
        <v>3</v>
      </c>
      <c r="C19" s="18">
        <v>297.67157645200001</v>
      </c>
      <c r="D19" s="17">
        <v>10</v>
      </c>
      <c r="E19" s="23">
        <f t="shared" si="1"/>
        <v>15</v>
      </c>
      <c r="F19" s="14">
        <f t="shared" si="2"/>
        <v>146981.47676186438</v>
      </c>
      <c r="G19" s="2" t="s">
        <v>8</v>
      </c>
      <c r="H19" s="5" t="s">
        <v>7</v>
      </c>
    </row>
    <row r="20" spans="1:8">
      <c r="A20" s="4" t="s">
        <v>3</v>
      </c>
      <c r="B20" s="17" t="s">
        <v>3</v>
      </c>
      <c r="C20" s="18">
        <v>4363.1745045199996</v>
      </c>
      <c r="D20" s="17">
        <v>11</v>
      </c>
      <c r="E20" s="23">
        <f t="shared" si="1"/>
        <v>16</v>
      </c>
      <c r="F20" s="14">
        <f t="shared" si="2"/>
        <v>146683.80518541238</v>
      </c>
      <c r="G20" s="2" t="s">
        <v>13</v>
      </c>
      <c r="H20" s="5" t="s">
        <v>8</v>
      </c>
    </row>
    <row r="21" spans="1:8">
      <c r="A21" s="4" t="s">
        <v>3</v>
      </c>
      <c r="B21" s="17" t="s">
        <v>3</v>
      </c>
      <c r="C21" s="18">
        <v>451.92147293800002</v>
      </c>
      <c r="D21" s="17">
        <v>12</v>
      </c>
      <c r="E21" s="23">
        <f t="shared" si="1"/>
        <v>17</v>
      </c>
      <c r="F21" s="14">
        <f t="shared" si="2"/>
        <v>142320.63068089238</v>
      </c>
      <c r="G21" s="2" t="s">
        <v>7</v>
      </c>
      <c r="H21" s="5" t="s">
        <v>13</v>
      </c>
    </row>
    <row r="22" spans="1:8">
      <c r="A22" s="4" t="s">
        <v>3</v>
      </c>
      <c r="B22" s="17" t="s">
        <v>3</v>
      </c>
      <c r="C22" s="18">
        <v>233.64076875800001</v>
      </c>
      <c r="D22" s="17">
        <v>13</v>
      </c>
      <c r="E22" s="23">
        <f t="shared" si="1"/>
        <v>18</v>
      </c>
      <c r="F22" s="14">
        <f t="shared" si="2"/>
        <v>141868.70920795438</v>
      </c>
      <c r="G22" s="2" t="s">
        <v>8</v>
      </c>
      <c r="H22" s="5" t="s">
        <v>7</v>
      </c>
    </row>
    <row r="23" spans="1:8">
      <c r="A23" s="4" t="s">
        <v>3</v>
      </c>
      <c r="B23" s="17" t="s">
        <v>3</v>
      </c>
      <c r="C23" s="18">
        <v>498.98139830700001</v>
      </c>
      <c r="D23" s="17">
        <v>14</v>
      </c>
      <c r="E23" s="23">
        <f t="shared" si="1"/>
        <v>19</v>
      </c>
      <c r="F23" s="14">
        <f t="shared" si="2"/>
        <v>141635.06843919639</v>
      </c>
      <c r="G23" s="2" t="s">
        <v>7</v>
      </c>
      <c r="H23" s="5" t="s">
        <v>8</v>
      </c>
    </row>
    <row r="24" spans="1:8">
      <c r="A24" s="4" t="s">
        <v>3</v>
      </c>
      <c r="B24" s="17" t="s">
        <v>3</v>
      </c>
      <c r="C24" s="18">
        <v>43.384772342399998</v>
      </c>
      <c r="D24" s="17">
        <v>15</v>
      </c>
      <c r="E24" s="23">
        <f t="shared" si="1"/>
        <v>20</v>
      </c>
      <c r="F24" s="14">
        <f t="shared" si="2"/>
        <v>141136.0870408894</v>
      </c>
      <c r="G24" s="2" t="s">
        <v>8</v>
      </c>
      <c r="H24" s="5" t="s">
        <v>7</v>
      </c>
    </row>
    <row r="25" spans="1:8">
      <c r="A25" s="4" t="s">
        <v>3</v>
      </c>
      <c r="B25" s="17" t="s">
        <v>3</v>
      </c>
      <c r="C25" s="18">
        <v>308.13217849099999</v>
      </c>
      <c r="D25" s="17">
        <v>16</v>
      </c>
      <c r="E25" s="23">
        <f t="shared" si="1"/>
        <v>21</v>
      </c>
      <c r="F25" s="14">
        <f t="shared" si="2"/>
        <v>141092.702268547</v>
      </c>
      <c r="G25" s="2" t="s">
        <v>13</v>
      </c>
      <c r="H25" s="5" t="s">
        <v>8</v>
      </c>
    </row>
    <row r="26" spans="1:8">
      <c r="A26" s="4" t="s">
        <v>3</v>
      </c>
      <c r="B26" s="17" t="s">
        <v>3</v>
      </c>
      <c r="C26" s="18">
        <v>979.76848657699998</v>
      </c>
      <c r="D26" s="17">
        <v>17</v>
      </c>
      <c r="E26" s="23">
        <f t="shared" si="1"/>
        <v>22</v>
      </c>
      <c r="F26" s="14">
        <f t="shared" si="2"/>
        <v>140784.57009005599</v>
      </c>
      <c r="G26" s="2" t="s">
        <v>7</v>
      </c>
      <c r="H26" s="5" t="s">
        <v>13</v>
      </c>
    </row>
    <row r="27" spans="1:8">
      <c r="A27" s="4" t="s">
        <v>3</v>
      </c>
      <c r="B27" s="17" t="s">
        <v>3</v>
      </c>
      <c r="C27" s="18">
        <v>127.42419351700001</v>
      </c>
      <c r="D27" s="17">
        <v>18</v>
      </c>
      <c r="E27" s="23">
        <f t="shared" si="1"/>
        <v>23</v>
      </c>
      <c r="F27" s="14">
        <f t="shared" si="2"/>
        <v>139804.80160347899</v>
      </c>
      <c r="G27" s="2" t="s">
        <v>8</v>
      </c>
      <c r="H27" s="5" t="s">
        <v>7</v>
      </c>
    </row>
    <row r="28" spans="1:8">
      <c r="A28" s="4" t="s">
        <v>3</v>
      </c>
      <c r="B28" s="17" t="s">
        <v>3</v>
      </c>
      <c r="C28" s="18">
        <v>40.507621281200002</v>
      </c>
      <c r="D28" s="17">
        <v>19</v>
      </c>
      <c r="E28" s="23">
        <f t="shared" si="1"/>
        <v>24</v>
      </c>
      <c r="F28" s="14">
        <f t="shared" si="2"/>
        <v>139677.37740996198</v>
      </c>
      <c r="G28" s="2" t="s">
        <v>13</v>
      </c>
      <c r="H28" s="5" t="s">
        <v>8</v>
      </c>
    </row>
    <row r="29" spans="1:8">
      <c r="A29" s="4" t="s">
        <v>3</v>
      </c>
      <c r="B29" s="17" t="s">
        <v>3</v>
      </c>
      <c r="C29" s="18">
        <v>823.91865388300005</v>
      </c>
      <c r="D29" s="17">
        <v>20</v>
      </c>
      <c r="E29" s="23">
        <f t="shared" si="1"/>
        <v>25</v>
      </c>
      <c r="F29" s="14">
        <f t="shared" si="2"/>
        <v>139636.86978868078</v>
      </c>
      <c r="G29" s="2" t="s">
        <v>14</v>
      </c>
      <c r="H29" s="5" t="s">
        <v>13</v>
      </c>
    </row>
    <row r="30" spans="1:8">
      <c r="A30" s="4" t="s">
        <v>3</v>
      </c>
      <c r="B30" s="17" t="s">
        <v>3</v>
      </c>
      <c r="C30" s="18">
        <v>428.631106639</v>
      </c>
      <c r="D30" s="17">
        <v>21</v>
      </c>
      <c r="E30" s="23">
        <f t="shared" si="1"/>
        <v>26</v>
      </c>
      <c r="F30" s="14">
        <f t="shared" si="2"/>
        <v>138812.95113479777</v>
      </c>
      <c r="G30" s="2" t="s">
        <v>13</v>
      </c>
      <c r="H30" s="5" t="s">
        <v>14</v>
      </c>
    </row>
    <row r="31" spans="1:8">
      <c r="A31" s="4" t="s">
        <v>3</v>
      </c>
      <c r="B31" s="17" t="s">
        <v>3</v>
      </c>
      <c r="C31" s="18">
        <v>1235.3253990600001</v>
      </c>
      <c r="D31" s="17">
        <v>22</v>
      </c>
      <c r="E31" s="23">
        <f>E30+1</f>
        <v>27</v>
      </c>
      <c r="F31" s="14">
        <f t="shared" si="2"/>
        <v>138384.32002815878</v>
      </c>
      <c r="G31" s="2" t="s">
        <v>14</v>
      </c>
      <c r="H31" s="5" t="s">
        <v>13</v>
      </c>
    </row>
    <row r="32" spans="1:8">
      <c r="A32" s="4" t="s">
        <v>3</v>
      </c>
      <c r="B32" s="17" t="s">
        <v>3</v>
      </c>
      <c r="C32" s="18">
        <v>2553.1773932199999</v>
      </c>
      <c r="D32" s="17">
        <v>23</v>
      </c>
      <c r="E32" s="23">
        <f t="shared" si="1"/>
        <v>28</v>
      </c>
      <c r="F32" s="14">
        <f t="shared" si="2"/>
        <v>137148.99462909877</v>
      </c>
      <c r="G32" s="2" t="s">
        <v>8</v>
      </c>
      <c r="H32" s="5" t="s">
        <v>14</v>
      </c>
    </row>
    <row r="33" spans="1:8">
      <c r="A33" s="4" t="s">
        <v>3</v>
      </c>
      <c r="B33" s="17" t="s">
        <v>3</v>
      </c>
      <c r="C33" s="18">
        <v>479.268836685</v>
      </c>
      <c r="D33" s="17">
        <v>24</v>
      </c>
      <c r="E33" s="23">
        <f t="shared" si="1"/>
        <v>29</v>
      </c>
      <c r="F33" s="14">
        <f t="shared" si="2"/>
        <v>134595.81723587879</v>
      </c>
      <c r="G33" s="2" t="s">
        <v>7</v>
      </c>
      <c r="H33" s="5" t="s">
        <v>8</v>
      </c>
    </row>
    <row r="34" spans="1:8">
      <c r="A34" s="4" t="s">
        <v>3</v>
      </c>
      <c r="B34" s="17" t="s">
        <v>3</v>
      </c>
      <c r="C34" s="18">
        <v>420.81134858600001</v>
      </c>
      <c r="D34" s="17">
        <v>25</v>
      </c>
      <c r="E34" s="23">
        <f t="shared" si="1"/>
        <v>30</v>
      </c>
      <c r="F34" s="14">
        <f t="shared" si="2"/>
        <v>134116.54839919379</v>
      </c>
      <c r="G34" s="2" t="s">
        <v>8</v>
      </c>
      <c r="H34" s="5" t="s">
        <v>7</v>
      </c>
    </row>
    <row r="35" spans="1:8">
      <c r="A35" s="4" t="s">
        <v>3</v>
      </c>
      <c r="B35" s="17" t="s">
        <v>3</v>
      </c>
      <c r="C35" s="18">
        <v>894.83380162399999</v>
      </c>
      <c r="D35" s="17">
        <v>26</v>
      </c>
      <c r="E35" s="23">
        <f t="shared" si="1"/>
        <v>31</v>
      </c>
      <c r="F35" s="14">
        <f t="shared" si="2"/>
        <v>133695.7370506078</v>
      </c>
      <c r="G35" s="2" t="s">
        <v>7</v>
      </c>
      <c r="H35" s="5" t="s">
        <v>8</v>
      </c>
    </row>
    <row r="36" spans="1:8">
      <c r="A36" s="4" t="s">
        <v>3</v>
      </c>
      <c r="B36" s="17" t="s">
        <v>3</v>
      </c>
      <c r="C36" s="18">
        <v>703.70891996</v>
      </c>
      <c r="D36" s="17">
        <v>27</v>
      </c>
      <c r="E36" s="23">
        <f t="shared" si="1"/>
        <v>32</v>
      </c>
      <c r="F36" s="14">
        <f t="shared" si="2"/>
        <v>132800.90324898381</v>
      </c>
      <c r="G36" s="2" t="s">
        <v>8</v>
      </c>
      <c r="H36" s="5" t="s">
        <v>7</v>
      </c>
    </row>
    <row r="37" spans="1:8">
      <c r="A37" s="4" t="s">
        <v>3</v>
      </c>
      <c r="B37" s="17" t="s">
        <v>3</v>
      </c>
      <c r="C37" s="18">
        <v>3056.1026943000002</v>
      </c>
      <c r="D37" s="17">
        <v>28</v>
      </c>
      <c r="E37" s="23">
        <f t="shared" si="1"/>
        <v>33</v>
      </c>
      <c r="F37" s="14">
        <f t="shared" si="2"/>
        <v>132097.19432902383</v>
      </c>
      <c r="G37" s="2" t="s">
        <v>9</v>
      </c>
      <c r="H37" s="5" t="s">
        <v>8</v>
      </c>
    </row>
    <row r="38" spans="1:8">
      <c r="A38" s="4" t="s">
        <v>3</v>
      </c>
      <c r="B38" s="17" t="s">
        <v>3</v>
      </c>
      <c r="C38" s="18">
        <v>1458.89545957</v>
      </c>
      <c r="D38" s="17">
        <v>29</v>
      </c>
      <c r="E38" s="23">
        <f t="shared" si="1"/>
        <v>34</v>
      </c>
      <c r="F38" s="14">
        <f t="shared" si="2"/>
        <v>129041.09163472382</v>
      </c>
      <c r="G38" s="2" t="s">
        <v>8</v>
      </c>
      <c r="H38" s="5" t="s">
        <v>9</v>
      </c>
    </row>
    <row r="39" spans="1:8">
      <c r="A39" s="4" t="s">
        <v>3</v>
      </c>
      <c r="B39" s="17" t="s">
        <v>3</v>
      </c>
      <c r="C39" s="18">
        <v>193.28505673699999</v>
      </c>
      <c r="D39" s="17">
        <v>30</v>
      </c>
      <c r="E39" s="23">
        <f t="shared" si="1"/>
        <v>35</v>
      </c>
      <c r="F39" s="14">
        <f t="shared" si="2"/>
        <v>127582.19617515382</v>
      </c>
      <c r="G39" s="2" t="s">
        <v>7</v>
      </c>
      <c r="H39" s="5" t="s">
        <v>8</v>
      </c>
    </row>
    <row r="40" spans="1:8">
      <c r="A40" s="4" t="s">
        <v>3</v>
      </c>
      <c r="B40" s="17" t="s">
        <v>3</v>
      </c>
      <c r="C40" s="18">
        <v>852.27796103200001</v>
      </c>
      <c r="D40" s="17">
        <v>31</v>
      </c>
      <c r="E40" s="23">
        <f t="shared" si="1"/>
        <v>36</v>
      </c>
      <c r="F40" s="14">
        <f t="shared" si="2"/>
        <v>127388.91111841681</v>
      </c>
      <c r="G40" s="2" t="s">
        <v>8</v>
      </c>
      <c r="H40" s="5" t="s">
        <v>7</v>
      </c>
    </row>
    <row r="41" spans="1:8">
      <c r="A41" s="4" t="s">
        <v>3</v>
      </c>
      <c r="B41" s="17" t="s">
        <v>3</v>
      </c>
      <c r="C41" s="18">
        <v>1260.7591233799999</v>
      </c>
      <c r="D41" s="17">
        <v>32</v>
      </c>
      <c r="E41" s="23">
        <f t="shared" si="1"/>
        <v>37</v>
      </c>
      <c r="F41" s="14">
        <f t="shared" si="2"/>
        <v>126536.63315738481</v>
      </c>
      <c r="G41" s="2" t="s">
        <v>9</v>
      </c>
      <c r="H41" s="5" t="s">
        <v>8</v>
      </c>
    </row>
    <row r="42" spans="1:8">
      <c r="A42" s="4" t="s">
        <v>3</v>
      </c>
      <c r="B42" s="17" t="s">
        <v>3</v>
      </c>
      <c r="C42" s="18">
        <v>537.66550862500003</v>
      </c>
      <c r="D42" s="17">
        <v>33</v>
      </c>
      <c r="E42" s="23">
        <f t="shared" si="1"/>
        <v>38</v>
      </c>
      <c r="F42" s="14">
        <f t="shared" si="2"/>
        <v>125275.87403400481</v>
      </c>
      <c r="G42" s="2" t="s">
        <v>8</v>
      </c>
      <c r="H42" s="5" t="s">
        <v>9</v>
      </c>
    </row>
    <row r="43" spans="1:8">
      <c r="A43" s="4" t="s">
        <v>3</v>
      </c>
      <c r="B43" s="17" t="s">
        <v>3</v>
      </c>
      <c r="C43" s="18">
        <v>2689.4281792000002</v>
      </c>
      <c r="D43" s="17">
        <v>34</v>
      </c>
      <c r="E43" s="23">
        <f t="shared" si="1"/>
        <v>39</v>
      </c>
      <c r="F43" s="14">
        <f t="shared" si="2"/>
        <v>124738.20852537981</v>
      </c>
      <c r="G43" s="2" t="s">
        <v>7</v>
      </c>
      <c r="H43" s="5" t="s">
        <v>8</v>
      </c>
    </row>
    <row r="44" spans="1:8">
      <c r="A44" s="4" t="s">
        <v>3</v>
      </c>
      <c r="B44" s="17" t="s">
        <v>3</v>
      </c>
      <c r="C44" s="18">
        <v>1665.29814291</v>
      </c>
      <c r="D44" s="17">
        <v>35</v>
      </c>
      <c r="E44" s="23">
        <f t="shared" si="1"/>
        <v>40</v>
      </c>
      <c r="F44" s="14">
        <f t="shared" si="2"/>
        <v>122048.78034617982</v>
      </c>
      <c r="G44" s="2" t="s">
        <v>8</v>
      </c>
      <c r="H44" s="5" t="s">
        <v>7</v>
      </c>
    </row>
    <row r="45" spans="1:8">
      <c r="A45" s="4" t="s">
        <v>3</v>
      </c>
      <c r="B45" s="17" t="s">
        <v>3</v>
      </c>
      <c r="C45" s="18">
        <v>1131.5410902000001</v>
      </c>
      <c r="D45" s="17">
        <v>36</v>
      </c>
      <c r="E45" s="23">
        <f t="shared" si="1"/>
        <v>41</v>
      </c>
      <c r="F45" s="14">
        <f t="shared" si="2"/>
        <v>120383.48220326981</v>
      </c>
      <c r="G45" s="2" t="s">
        <v>9</v>
      </c>
      <c r="H45" s="5" t="s">
        <v>8</v>
      </c>
    </row>
    <row r="46" spans="1:8">
      <c r="A46" s="4" t="s">
        <v>3</v>
      </c>
      <c r="B46" s="17" t="s">
        <v>3</v>
      </c>
      <c r="C46" s="18">
        <v>1256.39189003</v>
      </c>
      <c r="D46" s="17">
        <v>37</v>
      </c>
      <c r="E46" s="23">
        <f t="shared" si="1"/>
        <v>42</v>
      </c>
      <c r="F46" s="14">
        <f t="shared" si="2"/>
        <v>119251.94111306981</v>
      </c>
      <c r="G46" s="2" t="s">
        <v>13</v>
      </c>
      <c r="H46" s="5" t="s">
        <v>9</v>
      </c>
    </row>
    <row r="47" spans="1:8">
      <c r="A47" s="4" t="s">
        <v>3</v>
      </c>
      <c r="B47" s="17" t="s">
        <v>3</v>
      </c>
      <c r="C47" s="18">
        <v>100.409159366</v>
      </c>
      <c r="D47" s="17">
        <v>38</v>
      </c>
      <c r="E47" s="23">
        <f t="shared" si="1"/>
        <v>43</v>
      </c>
      <c r="F47" s="14">
        <f t="shared" si="2"/>
        <v>117995.54922303981</v>
      </c>
      <c r="G47" s="2" t="s">
        <v>8</v>
      </c>
      <c r="H47" s="5" t="s">
        <v>13</v>
      </c>
    </row>
    <row r="48" spans="1:8">
      <c r="A48" s="4" t="s">
        <v>3</v>
      </c>
      <c r="B48" s="17" t="s">
        <v>3</v>
      </c>
      <c r="C48" s="18">
        <v>3462.4299564799999</v>
      </c>
      <c r="D48" s="17">
        <v>39</v>
      </c>
      <c r="E48" s="23">
        <f t="shared" si="1"/>
        <v>44</v>
      </c>
      <c r="F48" s="14">
        <f t="shared" si="2"/>
        <v>117895.14006367381</v>
      </c>
      <c r="G48" s="2" t="s">
        <v>7</v>
      </c>
      <c r="H48" s="5" t="s">
        <v>8</v>
      </c>
    </row>
    <row r="49" spans="1:8">
      <c r="A49" s="4" t="s">
        <v>3</v>
      </c>
      <c r="B49" s="17" t="s">
        <v>3</v>
      </c>
      <c r="C49" s="18">
        <v>15733.8948757</v>
      </c>
      <c r="D49" s="17">
        <v>40</v>
      </c>
      <c r="E49" s="23">
        <f>E48+1</f>
        <v>45</v>
      </c>
      <c r="F49" s="14">
        <f t="shared" si="2"/>
        <v>114432.71010719381</v>
      </c>
      <c r="G49" s="2" t="s">
        <v>10</v>
      </c>
      <c r="H49" s="5" t="s">
        <v>7</v>
      </c>
    </row>
    <row r="50" spans="1:8">
      <c r="A50" s="4" t="s">
        <v>3</v>
      </c>
      <c r="B50" s="17" t="s">
        <v>3</v>
      </c>
      <c r="C50" s="18">
        <v>1745.95581236</v>
      </c>
      <c r="D50" s="17">
        <v>41</v>
      </c>
      <c r="E50" s="23">
        <f t="shared" si="1"/>
        <v>46</v>
      </c>
      <c r="F50" s="14">
        <f t="shared" si="2"/>
        <v>98698.815231493805</v>
      </c>
      <c r="G50" s="2" t="s">
        <v>12</v>
      </c>
      <c r="H50" s="5" t="s">
        <v>10</v>
      </c>
    </row>
    <row r="51" spans="1:8">
      <c r="A51" s="4" t="s">
        <v>3</v>
      </c>
      <c r="B51" s="17" t="s">
        <v>3</v>
      </c>
      <c r="C51" s="18">
        <v>3249.4211236199999</v>
      </c>
      <c r="D51" s="17">
        <v>42</v>
      </c>
      <c r="E51" s="23">
        <f t="shared" si="1"/>
        <v>47</v>
      </c>
      <c r="F51" s="14">
        <f t="shared" si="2"/>
        <v>96952.859419133805</v>
      </c>
      <c r="G51" s="2" t="s">
        <v>10</v>
      </c>
      <c r="H51" s="5" t="s">
        <v>12</v>
      </c>
    </row>
    <row r="52" spans="1:8">
      <c r="A52" s="4" t="s">
        <v>3</v>
      </c>
      <c r="B52" s="17" t="s">
        <v>3</v>
      </c>
      <c r="C52" s="18">
        <v>3937.8753898800001</v>
      </c>
      <c r="D52" s="17">
        <v>43</v>
      </c>
      <c r="E52" s="23">
        <f t="shared" si="1"/>
        <v>48</v>
      </c>
      <c r="F52" s="14">
        <f t="shared" si="2"/>
        <v>93703.438295513799</v>
      </c>
      <c r="G52" s="2" t="s">
        <v>12</v>
      </c>
      <c r="H52" s="5" t="s">
        <v>10</v>
      </c>
    </row>
    <row r="53" spans="1:8">
      <c r="A53" s="4" t="s">
        <v>3</v>
      </c>
      <c r="B53" s="17" t="s">
        <v>3</v>
      </c>
      <c r="C53" s="18">
        <v>2480.3378357500001</v>
      </c>
      <c r="D53" s="17">
        <v>44</v>
      </c>
      <c r="E53" s="23">
        <f t="shared" si="1"/>
        <v>49</v>
      </c>
      <c r="F53" s="14">
        <f t="shared" si="2"/>
        <v>89765.562905633793</v>
      </c>
      <c r="G53" s="2" t="s">
        <v>10</v>
      </c>
      <c r="H53" s="5" t="s">
        <v>12</v>
      </c>
    </row>
    <row r="54" spans="1:8">
      <c r="A54" s="4" t="s">
        <v>3</v>
      </c>
      <c r="B54" s="17" t="s">
        <v>3</v>
      </c>
      <c r="C54" s="18">
        <v>542.493356952</v>
      </c>
      <c r="D54" s="17">
        <v>45</v>
      </c>
      <c r="E54" s="23">
        <f t="shared" si="1"/>
        <v>50</v>
      </c>
      <c r="F54" s="14">
        <f t="shared" si="2"/>
        <v>87285.225069883789</v>
      </c>
      <c r="G54" s="2" t="s">
        <v>13</v>
      </c>
      <c r="H54" s="5" t="s">
        <v>10</v>
      </c>
    </row>
    <row r="55" spans="1:8">
      <c r="A55" s="4" t="s">
        <v>3</v>
      </c>
      <c r="B55" s="17" t="s">
        <v>3</v>
      </c>
      <c r="C55" s="18">
        <v>659.84655387999999</v>
      </c>
      <c r="D55" s="17">
        <v>46</v>
      </c>
      <c r="E55" s="23">
        <f t="shared" si="1"/>
        <v>51</v>
      </c>
      <c r="F55" s="14">
        <f t="shared" si="2"/>
        <v>86742.731712931782</v>
      </c>
      <c r="G55" s="2" t="s">
        <v>10</v>
      </c>
      <c r="H55" s="5" t="s">
        <v>13</v>
      </c>
    </row>
    <row r="56" spans="1:8">
      <c r="A56" s="4" t="s">
        <v>3</v>
      </c>
      <c r="B56" s="17" t="s">
        <v>3</v>
      </c>
      <c r="C56" s="18">
        <v>1406.45428573</v>
      </c>
      <c r="D56" s="17">
        <v>47</v>
      </c>
      <c r="E56" s="23">
        <f t="shared" si="1"/>
        <v>52</v>
      </c>
      <c r="F56" s="14">
        <f t="shared" si="2"/>
        <v>86082.885159051788</v>
      </c>
      <c r="G56" s="2" t="s">
        <v>13</v>
      </c>
      <c r="H56" s="5" t="s">
        <v>10</v>
      </c>
    </row>
    <row r="57" spans="1:8">
      <c r="A57" s="4" t="s">
        <v>3</v>
      </c>
      <c r="B57" s="17" t="s">
        <v>3</v>
      </c>
      <c r="C57" s="18">
        <v>2137.19561333</v>
      </c>
      <c r="D57" s="17">
        <v>48</v>
      </c>
      <c r="E57" s="23">
        <f t="shared" si="1"/>
        <v>53</v>
      </c>
      <c r="F57" s="14">
        <f t="shared" si="2"/>
        <v>84676.430873321791</v>
      </c>
      <c r="G57" s="2" t="s">
        <v>8</v>
      </c>
      <c r="H57" s="5" t="s">
        <v>13</v>
      </c>
    </row>
    <row r="58" spans="1:8">
      <c r="A58" s="4" t="s">
        <v>3</v>
      </c>
      <c r="B58" s="17" t="s">
        <v>3</v>
      </c>
      <c r="C58" s="18">
        <v>21896.609836</v>
      </c>
      <c r="D58" s="17">
        <v>49</v>
      </c>
      <c r="E58" s="23">
        <f t="shared" si="1"/>
        <v>54</v>
      </c>
      <c r="F58" s="14">
        <f t="shared" si="2"/>
        <v>82539.235259991794</v>
      </c>
      <c r="G58" s="2" t="s">
        <v>10</v>
      </c>
      <c r="H58" s="5" t="s">
        <v>8</v>
      </c>
    </row>
    <row r="59" spans="1:8">
      <c r="A59" s="4" t="s">
        <v>3</v>
      </c>
      <c r="B59" s="17" t="s">
        <v>3</v>
      </c>
      <c r="C59" s="18">
        <v>318.29040542799999</v>
      </c>
      <c r="D59" s="17">
        <v>50</v>
      </c>
      <c r="E59" s="23">
        <f t="shared" si="1"/>
        <v>55</v>
      </c>
      <c r="F59" s="14">
        <f t="shared" si="2"/>
        <v>60642.625423991791</v>
      </c>
      <c r="G59" s="2" t="s">
        <v>8</v>
      </c>
      <c r="H59" s="5" t="s">
        <v>10</v>
      </c>
    </row>
    <row r="60" spans="1:8">
      <c r="A60" s="4" t="s">
        <v>3</v>
      </c>
      <c r="B60" s="17" t="s">
        <v>3</v>
      </c>
      <c r="C60" s="18">
        <v>1627.1358409100001</v>
      </c>
      <c r="D60" s="17">
        <v>51</v>
      </c>
      <c r="E60" s="23">
        <f t="shared" si="1"/>
        <v>56</v>
      </c>
      <c r="F60" s="14">
        <f t="shared" si="2"/>
        <v>60324.33501856379</v>
      </c>
      <c r="G60" s="2" t="s">
        <v>10</v>
      </c>
      <c r="H60" s="5" t="s">
        <v>8</v>
      </c>
    </row>
    <row r="61" spans="1:8">
      <c r="A61" s="4" t="s">
        <v>3</v>
      </c>
      <c r="B61" s="17" t="s">
        <v>3</v>
      </c>
      <c r="C61" s="18">
        <v>792.18763736799997</v>
      </c>
      <c r="D61" s="17">
        <v>52</v>
      </c>
      <c r="E61" s="23">
        <f t="shared" si="1"/>
        <v>57</v>
      </c>
      <c r="F61" s="14">
        <f t="shared" si="2"/>
        <v>58697.199177653791</v>
      </c>
      <c r="G61" s="2" t="s">
        <v>13</v>
      </c>
      <c r="H61" s="5" t="s">
        <v>10</v>
      </c>
    </row>
    <row r="62" spans="1:8">
      <c r="A62" s="4" t="s">
        <v>3</v>
      </c>
      <c r="B62" s="17" t="s">
        <v>3</v>
      </c>
      <c r="C62" s="18">
        <v>17548.778604399999</v>
      </c>
      <c r="D62" s="17">
        <v>53</v>
      </c>
      <c r="E62" s="23">
        <f t="shared" si="1"/>
        <v>58</v>
      </c>
      <c r="F62" s="14">
        <f t="shared" si="2"/>
        <v>57905.011540285792</v>
      </c>
      <c r="G62" s="2" t="s">
        <v>10</v>
      </c>
      <c r="H62" s="5" t="s">
        <v>13</v>
      </c>
    </row>
    <row r="63" spans="1:8">
      <c r="A63" s="4" t="s">
        <v>3</v>
      </c>
      <c r="B63" s="17" t="s">
        <v>3</v>
      </c>
      <c r="C63" s="18">
        <v>167.19400387499999</v>
      </c>
      <c r="D63" s="17">
        <v>54</v>
      </c>
      <c r="E63" s="23">
        <f t="shared" si="1"/>
        <v>59</v>
      </c>
      <c r="F63" s="14">
        <f t="shared" si="2"/>
        <v>40356.232935885797</v>
      </c>
      <c r="G63" s="2" t="s">
        <v>8</v>
      </c>
      <c r="H63" s="5" t="s">
        <v>10</v>
      </c>
    </row>
    <row r="64" spans="1:8">
      <c r="A64" s="4" t="s">
        <v>3</v>
      </c>
      <c r="B64" s="17" t="s">
        <v>3</v>
      </c>
      <c r="C64" s="18">
        <v>536.69573109999999</v>
      </c>
      <c r="D64" s="17">
        <v>55</v>
      </c>
      <c r="E64" s="23">
        <f t="shared" si="1"/>
        <v>60</v>
      </c>
      <c r="F64" s="14">
        <f t="shared" si="2"/>
        <v>40189.038932010793</v>
      </c>
      <c r="G64" s="2" t="s">
        <v>7</v>
      </c>
      <c r="H64" s="5" t="s">
        <v>8</v>
      </c>
    </row>
    <row r="65" spans="1:8">
      <c r="A65" s="4" t="s">
        <v>3</v>
      </c>
      <c r="B65" s="17" t="s">
        <v>3</v>
      </c>
      <c r="C65" s="18">
        <v>575.87529873400001</v>
      </c>
      <c r="D65" s="17">
        <v>56</v>
      </c>
      <c r="E65" s="23">
        <f t="shared" si="1"/>
        <v>61</v>
      </c>
      <c r="F65" s="14">
        <f t="shared" si="2"/>
        <v>39652.343200910793</v>
      </c>
      <c r="G65" s="2" t="s">
        <v>8</v>
      </c>
      <c r="H65" s="5" t="s">
        <v>7</v>
      </c>
    </row>
    <row r="66" spans="1:8">
      <c r="A66" s="4" t="s">
        <v>3</v>
      </c>
      <c r="B66" s="17" t="s">
        <v>3</v>
      </c>
      <c r="C66" s="18">
        <v>295.99395144599998</v>
      </c>
      <c r="D66" s="17">
        <v>57</v>
      </c>
      <c r="E66" s="23">
        <f t="shared" si="1"/>
        <v>62</v>
      </c>
      <c r="F66" s="14">
        <f t="shared" si="2"/>
        <v>39076.467902176795</v>
      </c>
      <c r="G66" s="2" t="s">
        <v>7</v>
      </c>
      <c r="H66" s="5" t="s">
        <v>8</v>
      </c>
    </row>
    <row r="67" spans="1:8">
      <c r="A67" s="4" t="s">
        <v>3</v>
      </c>
      <c r="B67" s="17" t="s">
        <v>3</v>
      </c>
      <c r="C67" s="18">
        <v>2718.6234026100001</v>
      </c>
      <c r="D67" s="17">
        <v>58</v>
      </c>
      <c r="E67" s="23">
        <f t="shared" si="1"/>
        <v>63</v>
      </c>
      <c r="F67" s="14">
        <f t="shared" si="2"/>
        <v>38780.473950730797</v>
      </c>
      <c r="G67" s="2" t="s">
        <v>12</v>
      </c>
      <c r="H67" s="5" t="s">
        <v>7</v>
      </c>
    </row>
    <row r="68" spans="1:8">
      <c r="A68" s="4" t="s">
        <v>3</v>
      </c>
      <c r="B68" s="17" t="s">
        <v>3</v>
      </c>
      <c r="C68" s="18">
        <v>14330.007085200001</v>
      </c>
      <c r="D68" s="17">
        <v>59</v>
      </c>
      <c r="E68" s="23">
        <f t="shared" si="1"/>
        <v>64</v>
      </c>
      <c r="F68" s="14">
        <f t="shared" si="2"/>
        <v>36061.850548120798</v>
      </c>
      <c r="G68" s="2" t="s">
        <v>10</v>
      </c>
      <c r="H68" s="5" t="s">
        <v>12</v>
      </c>
    </row>
    <row r="69" spans="1:8">
      <c r="A69" s="4" t="s">
        <v>3</v>
      </c>
      <c r="B69" s="17" t="s">
        <v>3</v>
      </c>
      <c r="C69" s="18">
        <v>390.04470488499999</v>
      </c>
      <c r="D69" s="17">
        <v>60</v>
      </c>
      <c r="E69" s="23">
        <f t="shared" si="1"/>
        <v>65</v>
      </c>
      <c r="F69" s="14">
        <f t="shared" si="2"/>
        <v>21731.843462920799</v>
      </c>
      <c r="G69" s="2" t="s">
        <v>7</v>
      </c>
      <c r="H69" s="5" t="s">
        <v>10</v>
      </c>
    </row>
    <row r="70" spans="1:8">
      <c r="A70" s="4" t="s">
        <v>3</v>
      </c>
      <c r="B70" s="17" t="s">
        <v>3</v>
      </c>
      <c r="C70" s="18">
        <v>704.99563422200004</v>
      </c>
      <c r="D70" s="17">
        <v>61</v>
      </c>
      <c r="E70" s="23">
        <f t="shared" si="1"/>
        <v>66</v>
      </c>
      <c r="F70" s="14">
        <f t="shared" si="2"/>
        <v>21341.798758035799</v>
      </c>
      <c r="G70" s="2" t="s">
        <v>8</v>
      </c>
      <c r="H70" s="5" t="s">
        <v>7</v>
      </c>
    </row>
    <row r="71" spans="1:8">
      <c r="A71" s="4" t="s">
        <v>3</v>
      </c>
      <c r="B71" s="17" t="s">
        <v>3</v>
      </c>
      <c r="C71" s="18">
        <v>1722.3871976600001</v>
      </c>
      <c r="D71" s="17">
        <v>62</v>
      </c>
      <c r="E71" s="23">
        <f>E70+1</f>
        <v>67</v>
      </c>
      <c r="F71" s="14">
        <f t="shared" si="2"/>
        <v>20636.803123813799</v>
      </c>
      <c r="G71" s="2" t="s">
        <v>10</v>
      </c>
      <c r="H71" s="5" t="s">
        <v>8</v>
      </c>
    </row>
    <row r="72" spans="1:8">
      <c r="A72" s="4" t="s">
        <v>3</v>
      </c>
      <c r="B72" s="17" t="s">
        <v>3</v>
      </c>
      <c r="C72" s="18">
        <v>4932.9514808000004</v>
      </c>
      <c r="D72" s="17">
        <v>63</v>
      </c>
      <c r="E72" s="23">
        <f t="shared" si="1"/>
        <v>68</v>
      </c>
      <c r="F72" s="14">
        <f t="shared" si="2"/>
        <v>18914.415926153801</v>
      </c>
      <c r="G72" s="2" t="s">
        <v>10</v>
      </c>
      <c r="H72" s="5" t="s">
        <v>10</v>
      </c>
    </row>
    <row r="73" spans="1:8">
      <c r="A73" s="4" t="s">
        <v>3</v>
      </c>
      <c r="B73" s="17" t="s">
        <v>3</v>
      </c>
      <c r="C73" s="18">
        <v>1383.8399593300001</v>
      </c>
      <c r="D73" s="17">
        <v>64</v>
      </c>
      <c r="E73" s="23">
        <f t="shared" ref="E73:E81" si="3">E72+1</f>
        <v>69</v>
      </c>
      <c r="F73" s="14">
        <f t="shared" ref="F73:F76" si="4">F74+C73</f>
        <v>13981.4644453538</v>
      </c>
      <c r="G73" s="3" t="s">
        <v>8</v>
      </c>
      <c r="H73" s="5" t="s">
        <v>10</v>
      </c>
    </row>
    <row r="74" spans="1:8">
      <c r="A74" s="4" t="s">
        <v>3</v>
      </c>
      <c r="B74" s="17" t="s">
        <v>3</v>
      </c>
      <c r="C74" s="18">
        <v>610.80545144600001</v>
      </c>
      <c r="D74" s="17">
        <v>65</v>
      </c>
      <c r="E74" s="23">
        <f t="shared" si="3"/>
        <v>70</v>
      </c>
      <c r="F74" s="14">
        <f t="shared" si="4"/>
        <v>12597.6244860238</v>
      </c>
      <c r="G74" s="3" t="s">
        <v>9</v>
      </c>
      <c r="H74" s="5" t="s">
        <v>8</v>
      </c>
    </row>
    <row r="75" spans="1:8">
      <c r="A75" s="4" t="s">
        <v>3</v>
      </c>
      <c r="B75" s="17" t="s">
        <v>3</v>
      </c>
      <c r="C75" s="18">
        <v>1253.0296544400001</v>
      </c>
      <c r="D75" s="17">
        <v>66</v>
      </c>
      <c r="E75" s="23">
        <f t="shared" si="3"/>
        <v>71</v>
      </c>
      <c r="F75" s="14">
        <f t="shared" si="4"/>
        <v>11986.8190345778</v>
      </c>
      <c r="G75" s="3" t="s">
        <v>7</v>
      </c>
      <c r="H75" s="5" t="s">
        <v>9</v>
      </c>
    </row>
    <row r="76" spans="1:8">
      <c r="A76" s="4" t="s">
        <v>3</v>
      </c>
      <c r="B76" s="17" t="s">
        <v>3</v>
      </c>
      <c r="C76" s="18">
        <v>90.9401488548</v>
      </c>
      <c r="D76" s="17">
        <v>67</v>
      </c>
      <c r="E76" s="23">
        <f t="shared" si="3"/>
        <v>72</v>
      </c>
      <c r="F76" s="15">
        <f t="shared" si="4"/>
        <v>10733.7893801378</v>
      </c>
      <c r="G76" s="3" t="s">
        <v>8</v>
      </c>
      <c r="H76" s="6" t="s">
        <v>7</v>
      </c>
    </row>
    <row r="77" spans="1:8">
      <c r="A77" s="4" t="s">
        <v>3</v>
      </c>
      <c r="B77" s="17" t="s">
        <v>3</v>
      </c>
      <c r="C77" s="18">
        <v>4567.94724064</v>
      </c>
      <c r="D77" s="17">
        <v>68</v>
      </c>
      <c r="E77" s="23">
        <f t="shared" si="3"/>
        <v>73</v>
      </c>
      <c r="F77" s="15">
        <f>F78+C77</f>
        <v>10642.849231283</v>
      </c>
      <c r="G77" s="3" t="s">
        <v>9</v>
      </c>
      <c r="H77" s="6" t="s">
        <v>8</v>
      </c>
    </row>
    <row r="78" spans="1:8">
      <c r="A78" s="4" t="s">
        <v>3</v>
      </c>
      <c r="B78" s="17" t="s">
        <v>3</v>
      </c>
      <c r="C78" s="18">
        <v>2327.5794376499998</v>
      </c>
      <c r="D78" s="17">
        <v>69</v>
      </c>
      <c r="E78" s="23">
        <f t="shared" si="3"/>
        <v>74</v>
      </c>
      <c r="F78" s="14">
        <f>F79+C78</f>
        <v>6074.9019906430003</v>
      </c>
      <c r="G78" s="2" t="s">
        <v>8</v>
      </c>
      <c r="H78" s="5" t="s">
        <v>9</v>
      </c>
    </row>
    <row r="79" spans="1:8">
      <c r="A79" s="4" t="s">
        <v>3</v>
      </c>
      <c r="B79" s="17" t="s">
        <v>3</v>
      </c>
      <c r="C79" s="18">
        <v>1117.0427246100001</v>
      </c>
      <c r="D79" s="17">
        <v>70</v>
      </c>
      <c r="E79" s="23">
        <f t="shared" si="3"/>
        <v>75</v>
      </c>
      <c r="F79" s="14">
        <f>F80+C79</f>
        <v>3747.3225529930005</v>
      </c>
      <c r="G79" s="2" t="s">
        <v>9</v>
      </c>
      <c r="H79" s="5" t="s">
        <v>8</v>
      </c>
    </row>
    <row r="80" spans="1:8">
      <c r="A80" s="4" t="s">
        <v>3</v>
      </c>
      <c r="B80" s="17" t="s">
        <v>3</v>
      </c>
      <c r="C80" s="18">
        <v>2248.4556883800001</v>
      </c>
      <c r="D80" s="17">
        <v>71</v>
      </c>
      <c r="E80" s="23">
        <f t="shared" si="3"/>
        <v>76</v>
      </c>
      <c r="F80" s="14">
        <f>F81+C80</f>
        <v>2630.2798283830002</v>
      </c>
      <c r="G80" s="2" t="s">
        <v>8</v>
      </c>
      <c r="H80" s="5" t="s">
        <v>9</v>
      </c>
    </row>
    <row r="81" spans="1:8" ht="15.75" thickBot="1">
      <c r="A81" s="24" t="s">
        <v>3</v>
      </c>
      <c r="B81" s="25" t="s">
        <v>3</v>
      </c>
      <c r="C81" s="26">
        <v>381.82414000300002</v>
      </c>
      <c r="D81" s="25">
        <v>72</v>
      </c>
      <c r="E81" s="27">
        <f t="shared" si="3"/>
        <v>77</v>
      </c>
      <c r="F81" s="16">
        <f>C81</f>
        <v>381.82414000300002</v>
      </c>
      <c r="G81" s="7" t="s">
        <v>7</v>
      </c>
      <c r="H81" s="8" t="s">
        <v>8</v>
      </c>
    </row>
    <row r="83" spans="1:8">
      <c r="A83" s="9" t="s">
        <v>6</v>
      </c>
      <c r="C83" s="10">
        <v>0</v>
      </c>
      <c r="D83" s="9" t="s">
        <v>4</v>
      </c>
      <c r="G83" t="s">
        <v>7</v>
      </c>
    </row>
  </sheetData>
  <pageMargins left="0.7" right="0.7" top="0.75" bottom="0.75" header="0.3" footer="0.3"/>
  <pageSetup scale="66" fitToHeight="2" orientation="landscape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FloodProfileSplits12072010</vt:lpstr>
      <vt:lpstr>Database</vt:lpstr>
      <vt:lpstr>FloodProfileSplits12072010!Print_Area</vt:lpstr>
      <vt:lpstr>FloodProfileSplits12072010!Print_Titles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mfountai</cp:lastModifiedBy>
  <cp:lastPrinted>2010-12-08T11:24:22Z</cp:lastPrinted>
  <dcterms:created xsi:type="dcterms:W3CDTF">2010-12-07T17:27:48Z</dcterms:created>
  <dcterms:modified xsi:type="dcterms:W3CDTF">2011-01-07T20:47:16Z</dcterms:modified>
</cp:coreProperties>
</file>